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S:\Netorka\Skýrslugerð\Tölfræði\Tölfræði á vef\Myndir og gögn á vef\4 -2024\Notendaskipti\"/>
    </mc:Choice>
  </mc:AlternateContent>
  <xr:revisionPtr revIDLastSave="0" documentId="13_ncr:1_{0977C64D-111C-41D8-910A-694505C3ACEB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1" i="1" l="1"/>
  <c r="F123" i="1"/>
  <c r="F122" i="1"/>
  <c r="F65" i="1"/>
  <c r="F66" i="1"/>
  <c r="F76" i="1"/>
  <c r="F75" i="1"/>
  <c r="F72" i="1"/>
  <c r="F68" i="1"/>
  <c r="D77" i="1"/>
  <c r="D124" i="1" s="1"/>
  <c r="E95" i="1"/>
  <c r="E132" i="1" s="1"/>
  <c r="F84" i="1"/>
  <c r="F85" i="1"/>
  <c r="F101" i="1"/>
  <c r="F102" i="1"/>
  <c r="F44" i="1"/>
  <c r="F45" i="1"/>
  <c r="F46" i="1"/>
  <c r="F28" i="1"/>
  <c r="F26" i="1"/>
  <c r="F27" i="1"/>
  <c r="F10" i="1"/>
  <c r="F8" i="1"/>
  <c r="F9" i="1"/>
  <c r="F130" i="1"/>
  <c r="F112" i="1"/>
  <c r="F111" i="1"/>
  <c r="F110" i="1"/>
  <c r="F109" i="1"/>
  <c r="F108" i="1"/>
  <c r="F107" i="1"/>
  <c r="F106" i="1"/>
  <c r="F105" i="1"/>
  <c r="F104" i="1"/>
  <c r="F103" i="1"/>
  <c r="F86" i="1"/>
  <c r="F87" i="1"/>
  <c r="F88" i="1"/>
  <c r="F89" i="1"/>
  <c r="F90" i="1"/>
  <c r="F91" i="1"/>
  <c r="F92" i="1"/>
  <c r="F93" i="1"/>
  <c r="F94" i="1"/>
  <c r="F69" i="1"/>
  <c r="F70" i="1"/>
  <c r="F71" i="1"/>
  <c r="F73" i="1"/>
  <c r="F74" i="1"/>
  <c r="F139" i="1"/>
  <c r="F138" i="1"/>
  <c r="E113" i="1"/>
  <c r="E140" i="1" s="1"/>
  <c r="E56" i="1"/>
  <c r="E141" i="1" s="1"/>
  <c r="D56" i="1"/>
  <c r="D141" i="1" s="1"/>
  <c r="E38" i="1"/>
  <c r="E133" i="1" s="1"/>
  <c r="D38" i="1"/>
  <c r="D133" i="1" s="1"/>
  <c r="E20" i="1"/>
  <c r="E125" i="1" s="1"/>
  <c r="D20" i="1"/>
  <c r="D125" i="1" s="1"/>
  <c r="E77" i="1" l="1"/>
  <c r="E124" i="1" s="1"/>
  <c r="F67" i="1"/>
  <c r="F77" i="1" s="1"/>
  <c r="F124" i="1"/>
  <c r="F83" i="1"/>
  <c r="F95" i="1" s="1"/>
  <c r="D95" i="1"/>
  <c r="D132" i="1" s="1"/>
  <c r="F132" i="1"/>
  <c r="D113" i="1"/>
  <c r="D140" i="1" s="1"/>
  <c r="F140" i="1"/>
  <c r="F38" i="1"/>
  <c r="F133" i="1" s="1"/>
  <c r="F20" i="1"/>
  <c r="F125" i="1" s="1"/>
  <c r="F56" i="1"/>
  <c r="F141" i="1" s="1"/>
  <c r="F113" i="1"/>
</calcChain>
</file>

<file path=xl/sharedStrings.xml><?xml version="1.0" encoding="utf-8"?>
<sst xmlns="http://schemas.openxmlformats.org/spreadsheetml/2006/main" count="117" uniqueCount="32">
  <si>
    <t>Síðast uppfært:</t>
  </si>
  <si>
    <t xml:space="preserve">  Fyrirtæki</t>
  </si>
  <si>
    <t>Einstaklingar</t>
  </si>
  <si>
    <t>Samtals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</si>
  <si>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</si>
  <si>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</si>
  <si>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</si>
  <si>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</si>
  <si>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</si>
  <si>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</si>
  <si>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</si>
  <si>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</si>
  <si>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</si>
  <si>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</si>
  <si>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</si>
  <si>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</si>
  <si>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Ár</t>
  </si>
  <si>
    <t>Fyrirtæki</t>
  </si>
  <si>
    <t>Miðað er við gildisdag notendaskipta</t>
  </si>
  <si>
    <t xml:space="preserve">Heildarfjöldi Z03LK skeyta </t>
  </si>
  <si>
    <t>Val á söluaðila við notendaskipti 2024</t>
  </si>
  <si>
    <t>Val á söluaðila við notendaskipti 2023</t>
  </si>
  <si>
    <t>Val á söluaðila við notendaskipti 2021 - 2024</t>
  </si>
  <si>
    <t>Afhendingarstaðir fyrirtækja og einstaklinga sem völdu söluaðila við notendaskipti 2024</t>
  </si>
  <si>
    <t>Afhendingarstaðir fyrirtækja og einstaklinga sem völdu söluaðila við notendaskipti 2021 - 2024</t>
  </si>
  <si>
    <t>Afhendingarstaðir fyrirtækja og einstaklinga sem völdu söluaðila við notendaskipti 2023</t>
  </si>
  <si>
    <t>Fyrirtæki og einstaklingar sem völdu söluaðila við notendaskipti 2024</t>
  </si>
  <si>
    <t>Fyrirtæki og einstaklingar sem völdu söluaðila við notendaskipti 2023</t>
  </si>
  <si>
    <t>Fyrirtæki og einstaklingar sem völdu söluaðila við notendaskipti 2021 - 2024</t>
  </si>
  <si>
    <t>Orkumagn (MWh) fyrirtækja og einstaklinga völdu söluaðila við notendaskipti 2023</t>
  </si>
  <si>
    <t>Orkumagn (MWh) fyrirtækja og einstaklinga völdu söluaðila við notendaskipti 2024</t>
  </si>
  <si>
    <t>Orkumagn (MWh) fyrirtækja og einstaklinga völdu söluaðila við notendaskipti  2021 - 2024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</si>
</sst>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theme="4" tint="0.79995117038483843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/>
    </xf>
    <xf numFmtId="14" fontId="3" fillId="2" borderId="2" xfId="0" applyNumberFormat="1" applyFont="1" applyFill="1" applyBorder="1" applyAlignment="1">
      <alignment horizontal="left"/>
    </xf>
    <xf numFmtId="0" fontId="1" fillId="0" borderId="0" xfId="0" applyFont="1"/>
    <xf numFmtId="0" fontId="4" fillId="0" borderId="0" xfId="0" applyFont="1"/>
    <xf numFmtId="0" fontId="1" fillId="3" borderId="3" xfId="0" applyFont="1" applyFill="1" applyBorder="1"/>
    <xf numFmtId="0" fontId="1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1" fillId="4" borderId="3" xfId="0" applyNumberFormat="1" applyFont="1" applyFill="1" applyBorder="1"/>
    <xf numFmtId="3" fontId="0" fillId="0" borderId="3" xfId="0" applyNumberFormat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0" fontId="1" fillId="4" borderId="3" xfId="0" applyFont="1" applyFill="1" applyBorder="1"/>
    <xf numFmtId="164" fontId="5" fillId="0" borderId="0" xfId="0" applyNumberFormat="1" applyFont="1"/>
    <xf numFmtId="3" fontId="1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8"/>
  <sheetViews>
    <sheetView showGridLines="0" tabSelected="1" topLeftCell="A115" workbookViewId="0">
      <selection activeCell="G144" sqref="G144"/>
    </sheetView>
  </sheetViews>
  <sheetFormatPr defaultRowHeight="14.4" x14ac:dyDescent="0.3"/>
  <cols>
    <col min="1" max="1" width="3" customWidth="1"/>
    <col min="2" max="2" width="12.109375" customWidth="1"/>
    <col min="3" max="3" width="10.33203125" customWidth="1"/>
    <col min="4" max="6" width="12.6640625" style="2" customWidth="1"/>
    <col min="7" max="7" width="12" customWidth="1"/>
    <col min="8" max="8" width="14.77734375" bestFit="1" customWidth="1"/>
    <col min="9" max="9" width="10.77734375" bestFit="1" customWidth="1"/>
  </cols>
  <sheetData>
    <row r="1" spans="2:9" ht="18" x14ac:dyDescent="0.35">
      <c r="B1" s="1" t="s">
        <v>20</v>
      </c>
      <c r="D1"/>
      <c r="H1" s="3" t="s">
        <v>0</v>
      </c>
      <c r="I1" s="4">
        <v>45383</v>
      </c>
    </row>
    <row r="2" spans="2:9" x14ac:dyDescent="0.3">
      <c r="B2" s="5" t="s">
        <v>19</v>
      </c>
      <c r="D2"/>
    </row>
    <row r="3" spans="2:9" x14ac:dyDescent="0.3">
      <c r="B3" s="5" t="s">
        <v>18</v>
      </c>
      <c r="D3"/>
    </row>
    <row r="4" spans="2:9" x14ac:dyDescent="0.3">
      <c r="D4"/>
    </row>
    <row r="5" spans="2:9" ht="15.6" x14ac:dyDescent="0.3">
      <c r="B5" s="6" t="s">
        <v>23</v>
      </c>
    </row>
    <row r="7" spans="2:9" x14ac:dyDescent="0.3">
      <c r="C7" s="7"/>
      <c r="D7" s="8" t="s">
        <v>1</v>
      </c>
      <c r="E7" s="8" t="s">
        <v>2</v>
      </c>
      <c r="F7" s="9" t="s">
        <v>3</v>
      </c>
    </row>
    <row r="8" spans="2:9" x14ac:dyDescent="0.3">
      <c r="C8" s="10" t="s">
        <v>4</v>
      </c>
      <c r="D8" s="11">
        <v>127</v>
      </c>
      <c r="E8" s="11">
        <v>629</v>
      </c>
      <c r="F8" s="15">
        <f>SUM(D8:E8)</f>
        <v>756</v>
      </c>
    </row>
    <row r="9" spans="2:9" x14ac:dyDescent="0.3">
      <c r="C9" s="10" t="s">
        <v>5</v>
      </c>
      <c r="D9" s="11">
        <v>125</v>
      </c>
      <c r="E9" s="11">
        <v>530</v>
      </c>
      <c r="F9" s="15">
        <f>SUM(D9:E9)</f>
        <v>655</v>
      </c>
    </row>
    <row r="10" spans="2:9" x14ac:dyDescent="0.3">
      <c r="C10" s="10" t="s">
        <v>6</v>
      </c>
      <c r="D10" s="11">
        <v>132</v>
      </c>
      <c r="E10" s="11">
        <v>589</v>
      </c>
      <c r="F10" s="15">
        <f>SUM(D10:E10)</f>
        <v>721</v>
      </c>
    </row>
    <row r="11" spans="2:9" x14ac:dyDescent="0.3">
      <c r="C11" s="10" t="s">
        <v>7</v>
      </c>
      <c r="D11" s="11"/>
      <c r="E11" s="11"/>
      <c r="F11" s="15"/>
    </row>
    <row r="12" spans="2:9" x14ac:dyDescent="0.3">
      <c r="C12" s="10" t="s">
        <v>8</v>
      </c>
      <c r="D12" s="11"/>
      <c r="E12" s="11"/>
      <c r="F12" s="15"/>
    </row>
    <row r="13" spans="2:9" x14ac:dyDescent="0.3">
      <c r="C13" s="10" t="s">
        <v>9</v>
      </c>
      <c r="D13" s="11"/>
      <c r="E13" s="11"/>
      <c r="F13" s="15"/>
    </row>
    <row r="14" spans="2:9" x14ac:dyDescent="0.3">
      <c r="C14" s="10" t="s">
        <v>10</v>
      </c>
      <c r="D14" s="11"/>
      <c r="E14" s="11"/>
      <c r="F14" s="15"/>
    </row>
    <row r="15" spans="2:9" x14ac:dyDescent="0.3">
      <c r="C15" s="10" t="s">
        <v>11</v>
      </c>
      <c r="D15" s="11"/>
      <c r="E15" s="11"/>
      <c r="F15" s="15"/>
    </row>
    <row r="16" spans="2:9" x14ac:dyDescent="0.3">
      <c r="C16" s="10" t="s">
        <v>12</v>
      </c>
      <c r="D16" s="11"/>
      <c r="E16" s="11"/>
      <c r="F16" s="15"/>
    </row>
    <row r="17" spans="2:6" x14ac:dyDescent="0.3">
      <c r="C17" s="10" t="s">
        <v>13</v>
      </c>
      <c r="D17" s="11"/>
      <c r="E17" s="11"/>
      <c r="F17" s="15"/>
    </row>
    <row r="18" spans="2:6" x14ac:dyDescent="0.3">
      <c r="C18" s="10" t="s">
        <v>14</v>
      </c>
      <c r="D18" s="11"/>
      <c r="E18" s="11"/>
      <c r="F18" s="15"/>
    </row>
    <row r="19" spans="2:6" x14ac:dyDescent="0.3">
      <c r="C19" s="10" t="s">
        <v>15</v>
      </c>
      <c r="D19" s="11"/>
      <c r="E19" s="11"/>
      <c r="F19" s="15"/>
    </row>
    <row r="20" spans="2:6" x14ac:dyDescent="0.3">
      <c r="C20" s="7"/>
      <c r="D20" s="12">
        <f>SUM(D8:D19)</f>
        <v>384</v>
      </c>
      <c r="E20" s="12">
        <f>SUM(E8:E19)</f>
        <v>1748</v>
      </c>
      <c r="F20" s="12">
        <f>SUM(F8:F19)</f>
        <v>2132</v>
      </c>
    </row>
    <row r="23" spans="2:6" ht="15.6" x14ac:dyDescent="0.3">
      <c r="B23" s="6" t="s">
        <v>26</v>
      </c>
    </row>
    <row r="25" spans="2:6" x14ac:dyDescent="0.3">
      <c r="C25" s="7"/>
      <c r="D25" s="8" t="s">
        <v>1</v>
      </c>
      <c r="E25" s="8" t="s">
        <v>2</v>
      </c>
      <c r="F25" s="9" t="s">
        <v>3</v>
      </c>
    </row>
    <row r="26" spans="2:6" x14ac:dyDescent="0.3">
      <c r="C26" s="10" t="s">
        <v>4</v>
      </c>
      <c r="D26" s="11">
        <v>82</v>
      </c>
      <c r="E26" s="11">
        <v>612</v>
      </c>
      <c r="F26" s="15">
        <f>SUM(D26:E26)</f>
        <v>694</v>
      </c>
    </row>
    <row r="27" spans="2:6" x14ac:dyDescent="0.3">
      <c r="C27" s="10" t="s">
        <v>5</v>
      </c>
      <c r="D27" s="11">
        <v>88</v>
      </c>
      <c r="E27" s="11">
        <v>520</v>
      </c>
      <c r="F27" s="15">
        <f>SUM(D27:E27)</f>
        <v>608</v>
      </c>
    </row>
    <row r="28" spans="2:6" x14ac:dyDescent="0.3">
      <c r="C28" s="10" t="s">
        <v>6</v>
      </c>
      <c r="D28" s="11">
        <v>81</v>
      </c>
      <c r="E28" s="11">
        <v>567</v>
      </c>
      <c r="F28" s="15">
        <f>SUM(D28:E28)</f>
        <v>648</v>
      </c>
    </row>
    <row r="29" spans="2:6" x14ac:dyDescent="0.3">
      <c r="C29" s="10" t="s">
        <v>7</v>
      </c>
      <c r="D29" s="11"/>
      <c r="E29" s="11"/>
      <c r="F29" s="15"/>
    </row>
    <row r="30" spans="2:6" x14ac:dyDescent="0.3">
      <c r="C30" s="10" t="s">
        <v>8</v>
      </c>
      <c r="D30" s="11"/>
      <c r="E30" s="11"/>
      <c r="F30" s="15"/>
    </row>
    <row r="31" spans="2:6" x14ac:dyDescent="0.3">
      <c r="C31" s="10" t="s">
        <v>9</v>
      </c>
      <c r="D31" s="11"/>
      <c r="E31" s="11"/>
      <c r="F31" s="15"/>
    </row>
    <row r="32" spans="2:6" x14ac:dyDescent="0.3">
      <c r="C32" s="10" t="s">
        <v>10</v>
      </c>
      <c r="D32" s="11"/>
      <c r="E32" s="11"/>
      <c r="F32" s="15"/>
    </row>
    <row r="33" spans="2:6" x14ac:dyDescent="0.3">
      <c r="C33" s="10" t="s">
        <v>11</v>
      </c>
      <c r="D33" s="11"/>
      <c r="E33" s="11"/>
      <c r="F33" s="15"/>
    </row>
    <row r="34" spans="2:6" x14ac:dyDescent="0.3">
      <c r="C34" s="10" t="s">
        <v>12</v>
      </c>
      <c r="D34" s="11"/>
      <c r="E34" s="11"/>
      <c r="F34" s="15"/>
    </row>
    <row r="35" spans="2:6" x14ac:dyDescent="0.3">
      <c r="C35" s="10" t="s">
        <v>13</v>
      </c>
      <c r="D35" s="11"/>
      <c r="E35" s="11"/>
      <c r="F35" s="15"/>
    </row>
    <row r="36" spans="2:6" x14ac:dyDescent="0.3">
      <c r="C36" s="10" t="s">
        <v>14</v>
      </c>
      <c r="D36" s="11"/>
      <c r="E36" s="11"/>
      <c r="F36" s="15"/>
    </row>
    <row r="37" spans="2:6" x14ac:dyDescent="0.3">
      <c r="C37" s="10" t="s">
        <v>15</v>
      </c>
      <c r="D37" s="11"/>
      <c r="E37" s="11"/>
      <c r="F37" s="15"/>
    </row>
    <row r="38" spans="2:6" x14ac:dyDescent="0.3">
      <c r="C38" s="7"/>
      <c r="D38" s="12">
        <f>SUM(D26:D37)</f>
        <v>251</v>
      </c>
      <c r="E38" s="12">
        <f>SUM(E26:E37)</f>
        <v>1699</v>
      </c>
      <c r="F38" s="12">
        <f>SUM(F26:F37)</f>
        <v>1950</v>
      </c>
    </row>
    <row r="41" spans="2:6" ht="15.6" x14ac:dyDescent="0.3">
      <c r="B41" s="6" t="s">
        <v>30</v>
      </c>
    </row>
    <row r="43" spans="2:6" x14ac:dyDescent="0.3">
      <c r="C43" s="7"/>
      <c r="D43" s="8" t="s">
        <v>1</v>
      </c>
      <c r="E43" s="8" t="s">
        <v>2</v>
      </c>
      <c r="F43" s="9" t="s">
        <v>3</v>
      </c>
    </row>
    <row r="44" spans="2:6" x14ac:dyDescent="0.3">
      <c r="C44" s="10" t="s">
        <v>4</v>
      </c>
      <c r="D44" s="11">
        <v>3952.60977</v>
      </c>
      <c r="E44" s="11">
        <v>2709.259</v>
      </c>
      <c r="F44" s="15">
        <f>SUM(D44:E44)</f>
        <v>6661.86877</v>
      </c>
    </row>
    <row r="45" spans="2:6" x14ac:dyDescent="0.3">
      <c r="C45" s="10" t="s">
        <v>5</v>
      </c>
      <c r="D45" s="11">
        <v>2539.643</v>
      </c>
      <c r="E45" s="11">
        <v>1794.268</v>
      </c>
      <c r="F45" s="15">
        <f>SUM(D45:E45)</f>
        <v>4333.9110000000001</v>
      </c>
    </row>
    <row r="46" spans="2:6" x14ac:dyDescent="0.3">
      <c r="C46" s="10" t="s">
        <v>6</v>
      </c>
      <c r="D46" s="11">
        <v>1381.348</v>
      </c>
      <c r="E46" s="11">
        <v>2205.86</v>
      </c>
      <c r="F46" s="15">
        <f>SUM(D46:E46)</f>
        <v>3587.2080000000001</v>
      </c>
    </row>
    <row r="47" spans="2:6" x14ac:dyDescent="0.3">
      <c r="C47" s="10" t="s">
        <v>7</v>
      </c>
      <c r="D47" s="11"/>
      <c r="E47" s="11"/>
      <c r="F47" s="11"/>
    </row>
    <row r="48" spans="2:6" x14ac:dyDescent="0.3">
      <c r="C48" s="10" t="s">
        <v>8</v>
      </c>
      <c r="D48" s="11"/>
      <c r="E48" s="11"/>
      <c r="F48" s="11"/>
    </row>
    <row r="49" spans="2:6" x14ac:dyDescent="0.3">
      <c r="C49" s="10" t="s">
        <v>9</v>
      </c>
      <c r="D49" s="11"/>
      <c r="E49" s="11"/>
      <c r="F49" s="11"/>
    </row>
    <row r="50" spans="2:6" x14ac:dyDescent="0.3">
      <c r="C50" s="10" t="s">
        <v>10</v>
      </c>
      <c r="D50" s="11"/>
      <c r="E50" s="11"/>
      <c r="F50" s="11"/>
    </row>
    <row r="51" spans="2:6" x14ac:dyDescent="0.3">
      <c r="C51" s="10" t="s">
        <v>11</v>
      </c>
      <c r="D51" s="11"/>
      <c r="E51" s="11"/>
      <c r="F51" s="11"/>
    </row>
    <row r="52" spans="2:6" x14ac:dyDescent="0.3">
      <c r="C52" s="10" t="s">
        <v>12</v>
      </c>
      <c r="D52" s="11"/>
      <c r="E52" s="11"/>
      <c r="F52" s="11"/>
    </row>
    <row r="53" spans="2:6" x14ac:dyDescent="0.3">
      <c r="C53" s="10" t="s">
        <v>13</v>
      </c>
      <c r="D53" s="11"/>
      <c r="E53" s="11"/>
      <c r="F53" s="11"/>
    </row>
    <row r="54" spans="2:6" x14ac:dyDescent="0.3">
      <c r="C54" s="10" t="s">
        <v>14</v>
      </c>
      <c r="D54" s="11"/>
      <c r="E54" s="11"/>
      <c r="F54" s="11"/>
    </row>
    <row r="55" spans="2:6" x14ac:dyDescent="0.3">
      <c r="C55" s="10" t="s">
        <v>15</v>
      </c>
      <c r="D55" s="11"/>
      <c r="E55" s="11"/>
      <c r="F55" s="11"/>
    </row>
    <row r="56" spans="2:6" x14ac:dyDescent="0.3">
      <c r="C56" s="7"/>
      <c r="D56" s="12">
        <f>SUM(D44:D55)</f>
        <v>7873.60077</v>
      </c>
      <c r="E56" s="12">
        <f>SUM(E44:E55)</f>
        <v>6709.3870000000006</v>
      </c>
      <c r="F56" s="12">
        <f>SUM(F44:F55)</f>
        <v>14582.987770000002</v>
      </c>
    </row>
    <row r="61" spans="2:6" ht="18" x14ac:dyDescent="0.35">
      <c r="B61" s="1" t="s">
        <v>21</v>
      </c>
    </row>
    <row r="62" spans="2:6" ht="15.6" x14ac:dyDescent="0.3">
      <c r="B62" s="6" t="s">
        <v>25</v>
      </c>
    </row>
    <row r="64" spans="2:6" x14ac:dyDescent="0.3">
      <c r="C64" s="7"/>
      <c r="D64" s="8" t="s">
        <v>1</v>
      </c>
      <c r="E64" s="8" t="s">
        <v>2</v>
      </c>
      <c r="F64" s="9" t="s">
        <v>3</v>
      </c>
    </row>
    <row r="65" spans="2:6" x14ac:dyDescent="0.3">
      <c r="C65" s="10" t="s">
        <v>4</v>
      </c>
      <c r="D65" s="11">
        <v>163</v>
      </c>
      <c r="E65" s="11">
        <v>498</v>
      </c>
      <c r="F65" s="15">
        <f>SUM(D65:E65)</f>
        <v>661</v>
      </c>
    </row>
    <row r="66" spans="2:6" x14ac:dyDescent="0.3">
      <c r="C66" s="10" t="s">
        <v>5</v>
      </c>
      <c r="D66" s="11">
        <v>180</v>
      </c>
      <c r="E66" s="11">
        <v>434</v>
      </c>
      <c r="F66" s="15">
        <f t="shared" ref="F66:F76" si="0">SUM(D66:E66)</f>
        <v>614</v>
      </c>
    </row>
    <row r="67" spans="2:6" x14ac:dyDescent="0.3">
      <c r="C67" s="10" t="s">
        <v>6</v>
      </c>
      <c r="D67" s="11">
        <v>111</v>
      </c>
      <c r="E67" s="11">
        <v>446</v>
      </c>
      <c r="F67" s="15">
        <f t="shared" si="0"/>
        <v>557</v>
      </c>
    </row>
    <row r="68" spans="2:6" x14ac:dyDescent="0.3">
      <c r="C68" s="10" t="s">
        <v>7</v>
      </c>
      <c r="D68" s="11">
        <v>57</v>
      </c>
      <c r="E68" s="11">
        <v>360</v>
      </c>
      <c r="F68" s="15">
        <f t="shared" si="0"/>
        <v>417</v>
      </c>
    </row>
    <row r="69" spans="2:6" x14ac:dyDescent="0.3">
      <c r="C69" s="10" t="s">
        <v>8</v>
      </c>
      <c r="D69" s="11">
        <v>87</v>
      </c>
      <c r="E69" s="11">
        <v>459</v>
      </c>
      <c r="F69" s="15">
        <f t="shared" si="0"/>
        <v>546</v>
      </c>
    </row>
    <row r="70" spans="2:6" x14ac:dyDescent="0.3">
      <c r="C70" s="10" t="s">
        <v>9</v>
      </c>
      <c r="D70" s="11">
        <v>162</v>
      </c>
      <c r="E70" s="11">
        <v>511</v>
      </c>
      <c r="F70" s="15">
        <f t="shared" si="0"/>
        <v>673</v>
      </c>
    </row>
    <row r="71" spans="2:6" x14ac:dyDescent="0.3">
      <c r="C71" s="10" t="s">
        <v>10</v>
      </c>
      <c r="D71" s="11">
        <v>110</v>
      </c>
      <c r="E71" s="11">
        <v>473</v>
      </c>
      <c r="F71" s="15">
        <f t="shared" si="0"/>
        <v>583</v>
      </c>
    </row>
    <row r="72" spans="2:6" x14ac:dyDescent="0.3">
      <c r="C72" s="10" t="s">
        <v>11</v>
      </c>
      <c r="D72" s="11">
        <v>158</v>
      </c>
      <c r="E72" s="11">
        <v>536</v>
      </c>
      <c r="F72" s="15">
        <f t="shared" si="0"/>
        <v>694</v>
      </c>
    </row>
    <row r="73" spans="2:6" x14ac:dyDescent="0.3">
      <c r="C73" s="10" t="s">
        <v>12</v>
      </c>
      <c r="D73" s="11">
        <v>136</v>
      </c>
      <c r="E73" s="11">
        <v>494</v>
      </c>
      <c r="F73" s="15">
        <f t="shared" si="0"/>
        <v>630</v>
      </c>
    </row>
    <row r="74" spans="2:6" x14ac:dyDescent="0.3">
      <c r="C74" s="10" t="s">
        <v>13</v>
      </c>
      <c r="D74" s="11">
        <v>190</v>
      </c>
      <c r="E74" s="11">
        <v>606</v>
      </c>
      <c r="F74" s="15">
        <f t="shared" si="0"/>
        <v>796</v>
      </c>
    </row>
    <row r="75" spans="2:6" x14ac:dyDescent="0.3">
      <c r="C75" s="10" t="s">
        <v>14</v>
      </c>
      <c r="D75" s="11">
        <v>200</v>
      </c>
      <c r="E75" s="11">
        <v>632</v>
      </c>
      <c r="F75" s="15">
        <f t="shared" si="0"/>
        <v>832</v>
      </c>
    </row>
    <row r="76" spans="2:6" x14ac:dyDescent="0.3">
      <c r="C76" s="10" t="s">
        <v>15</v>
      </c>
      <c r="D76" s="11">
        <v>146</v>
      </c>
      <c r="E76" s="11">
        <v>492</v>
      </c>
      <c r="F76" s="15">
        <f t="shared" si="0"/>
        <v>638</v>
      </c>
    </row>
    <row r="77" spans="2:6" x14ac:dyDescent="0.3">
      <c r="C77" s="7"/>
      <c r="D77" s="12">
        <f>SUM(D65:D76)</f>
        <v>1700</v>
      </c>
      <c r="E77" s="12">
        <f>SUM(E65:E76)</f>
        <v>5941</v>
      </c>
      <c r="F77" s="12">
        <f>SUM(F65:F76)</f>
        <v>7641</v>
      </c>
    </row>
    <row r="80" spans="2:6" ht="15.6" x14ac:dyDescent="0.3">
      <c r="B80" s="6" t="s">
        <v>27</v>
      </c>
    </row>
    <row r="82" spans="3:6" x14ac:dyDescent="0.3">
      <c r="C82" s="7"/>
      <c r="D82" s="8" t="s">
        <v>1</v>
      </c>
      <c r="E82" s="8" t="s">
        <v>2</v>
      </c>
      <c r="F82" s="9" t="s">
        <v>3</v>
      </c>
    </row>
    <row r="83" spans="3:6" x14ac:dyDescent="0.3">
      <c r="C83" s="10" t="s">
        <v>4</v>
      </c>
      <c r="D83" s="11">
        <v>94</v>
      </c>
      <c r="E83" s="11">
        <v>491</v>
      </c>
      <c r="F83" s="15">
        <f>SUM(D83:E83)</f>
        <v>585</v>
      </c>
    </row>
    <row r="84" spans="3:6" x14ac:dyDescent="0.3">
      <c r="C84" s="10" t="s">
        <v>5</v>
      </c>
      <c r="D84" s="11">
        <v>63</v>
      </c>
      <c r="E84" s="11">
        <v>432</v>
      </c>
      <c r="F84" s="15">
        <f t="shared" ref="F84:F94" si="1">SUM(D84:E84)</f>
        <v>495</v>
      </c>
    </row>
    <row r="85" spans="3:6" x14ac:dyDescent="0.3">
      <c r="C85" s="10" t="s">
        <v>6</v>
      </c>
      <c r="D85" s="11">
        <v>64</v>
      </c>
      <c r="E85" s="11">
        <v>439</v>
      </c>
      <c r="F85" s="15">
        <f t="shared" si="1"/>
        <v>503</v>
      </c>
    </row>
    <row r="86" spans="3:6" x14ac:dyDescent="0.3">
      <c r="C86" s="10" t="s">
        <v>7</v>
      </c>
      <c r="D86" s="11">
        <v>52</v>
      </c>
      <c r="E86" s="11">
        <v>352</v>
      </c>
      <c r="F86" s="15">
        <f t="shared" si="1"/>
        <v>404</v>
      </c>
    </row>
    <row r="87" spans="3:6" x14ac:dyDescent="0.3">
      <c r="C87" s="10" t="s">
        <v>8</v>
      </c>
      <c r="D87" s="11">
        <v>71</v>
      </c>
      <c r="E87" s="11">
        <v>449</v>
      </c>
      <c r="F87" s="15">
        <f t="shared" si="1"/>
        <v>520</v>
      </c>
    </row>
    <row r="88" spans="3:6" x14ac:dyDescent="0.3">
      <c r="C88" s="10" t="s">
        <v>9</v>
      </c>
      <c r="D88" s="11">
        <v>61</v>
      </c>
      <c r="E88" s="11">
        <v>501</v>
      </c>
      <c r="F88" s="15">
        <f t="shared" si="1"/>
        <v>562</v>
      </c>
    </row>
    <row r="89" spans="3:6" x14ac:dyDescent="0.3">
      <c r="C89" s="10" t="s">
        <v>10</v>
      </c>
      <c r="D89" s="11">
        <v>48</v>
      </c>
      <c r="E89" s="11">
        <v>458</v>
      </c>
      <c r="F89" s="15">
        <f t="shared" si="1"/>
        <v>506</v>
      </c>
    </row>
    <row r="90" spans="3:6" x14ac:dyDescent="0.3">
      <c r="C90" s="10" t="s">
        <v>11</v>
      </c>
      <c r="D90" s="11">
        <v>68</v>
      </c>
      <c r="E90" s="11">
        <v>530</v>
      </c>
      <c r="F90" s="15">
        <f t="shared" si="1"/>
        <v>598</v>
      </c>
    </row>
    <row r="91" spans="3:6" x14ac:dyDescent="0.3">
      <c r="C91" s="10" t="s">
        <v>12</v>
      </c>
      <c r="D91" s="11">
        <v>70</v>
      </c>
      <c r="E91" s="11">
        <v>485</v>
      </c>
      <c r="F91" s="15">
        <f t="shared" si="1"/>
        <v>555</v>
      </c>
    </row>
    <row r="92" spans="3:6" x14ac:dyDescent="0.3">
      <c r="C92" s="10" t="s">
        <v>13</v>
      </c>
      <c r="D92" s="11">
        <v>85</v>
      </c>
      <c r="E92" s="11">
        <v>595</v>
      </c>
      <c r="F92" s="15">
        <f t="shared" si="1"/>
        <v>680</v>
      </c>
    </row>
    <row r="93" spans="3:6" x14ac:dyDescent="0.3">
      <c r="C93" s="10" t="s">
        <v>14</v>
      </c>
      <c r="D93" s="11">
        <v>89</v>
      </c>
      <c r="E93" s="11">
        <v>618</v>
      </c>
      <c r="F93" s="15">
        <f t="shared" si="1"/>
        <v>707</v>
      </c>
    </row>
    <row r="94" spans="3:6" x14ac:dyDescent="0.3">
      <c r="C94" s="10" t="s">
        <v>15</v>
      </c>
      <c r="D94" s="11">
        <v>87</v>
      </c>
      <c r="E94" s="11">
        <v>475</v>
      </c>
      <c r="F94" s="15">
        <f t="shared" si="1"/>
        <v>562</v>
      </c>
    </row>
    <row r="95" spans="3:6" x14ac:dyDescent="0.3">
      <c r="C95" s="7"/>
      <c r="D95" s="12">
        <f>SUM(D83:D94)</f>
        <v>852</v>
      </c>
      <c r="E95" s="12">
        <f>SUM(E83:E94)</f>
        <v>5825</v>
      </c>
      <c r="F95" s="12">
        <f>SUM(F83:F94)</f>
        <v>6677</v>
      </c>
    </row>
    <row r="98" spans="1:6" ht="15.6" x14ac:dyDescent="0.3">
      <c r="B98" s="6" t="s">
        <v>29</v>
      </c>
    </row>
    <row r="100" spans="1:6" x14ac:dyDescent="0.3">
      <c r="C100" s="7"/>
      <c r="D100" s="8" t="s">
        <v>1</v>
      </c>
      <c r="E100" s="8" t="s">
        <v>2</v>
      </c>
      <c r="F100" s="9" t="s">
        <v>3</v>
      </c>
    </row>
    <row r="101" spans="1:6" x14ac:dyDescent="0.3">
      <c r="C101" s="10" t="s">
        <v>4</v>
      </c>
      <c r="D101" s="11">
        <v>1562.9380000000001</v>
      </c>
      <c r="E101" s="11">
        <v>1943.5419999999999</v>
      </c>
      <c r="F101" s="15">
        <f>SUM(D101:E101)</f>
        <v>3506.48</v>
      </c>
    </row>
    <row r="102" spans="1:6" x14ac:dyDescent="0.3">
      <c r="C102" s="10" t="s">
        <v>5</v>
      </c>
      <c r="D102" s="11">
        <v>1027.5070000000001</v>
      </c>
      <c r="E102" s="11">
        <v>1599.885</v>
      </c>
      <c r="F102" s="15">
        <f t="shared" ref="F102:F112" si="2">SUM(D102:E102)</f>
        <v>2627.3919999999998</v>
      </c>
    </row>
    <row r="103" spans="1:6" x14ac:dyDescent="0.3">
      <c r="C103" s="10" t="s">
        <v>6</v>
      </c>
      <c r="D103" s="11">
        <v>867.97</v>
      </c>
      <c r="E103" s="11">
        <v>1548.023000000002</v>
      </c>
      <c r="F103" s="15">
        <f t="shared" si="2"/>
        <v>2415.9930000000022</v>
      </c>
    </row>
    <row r="104" spans="1:6" x14ac:dyDescent="0.3">
      <c r="C104" s="10" t="s">
        <v>7</v>
      </c>
      <c r="D104" s="11">
        <v>916.45200000000011</v>
      </c>
      <c r="E104" s="11">
        <v>1337.064000000001</v>
      </c>
      <c r="F104" s="15">
        <f t="shared" si="2"/>
        <v>2253.516000000001</v>
      </c>
    </row>
    <row r="105" spans="1:6" x14ac:dyDescent="0.3">
      <c r="C105" s="10" t="s">
        <v>8</v>
      </c>
      <c r="D105" s="11">
        <v>2040.3320000000001</v>
      </c>
      <c r="E105" s="11">
        <v>1862.8640000000021</v>
      </c>
      <c r="F105" s="15">
        <f t="shared" si="2"/>
        <v>3903.1960000000022</v>
      </c>
    </row>
    <row r="106" spans="1:6" x14ac:dyDescent="0.3">
      <c r="C106" s="10" t="s">
        <v>9</v>
      </c>
      <c r="D106" s="11">
        <v>1528.681</v>
      </c>
      <c r="E106" s="11">
        <v>1781.070000000004</v>
      </c>
      <c r="F106" s="15">
        <f t="shared" si="2"/>
        <v>3309.7510000000038</v>
      </c>
    </row>
    <row r="107" spans="1:6" x14ac:dyDescent="0.3">
      <c r="C107" s="10" t="s">
        <v>10</v>
      </c>
      <c r="D107" s="11">
        <v>1219.3879999999999</v>
      </c>
      <c r="E107" s="11">
        <v>1850.865000000003</v>
      </c>
      <c r="F107" s="15">
        <f t="shared" si="2"/>
        <v>3070.2530000000029</v>
      </c>
    </row>
    <row r="108" spans="1:6" x14ac:dyDescent="0.3">
      <c r="C108" s="10" t="s">
        <v>11</v>
      </c>
      <c r="D108" s="11">
        <v>3381.0940000000019</v>
      </c>
      <c r="E108" s="11">
        <v>2104.5920000000019</v>
      </c>
      <c r="F108" s="15">
        <f t="shared" si="2"/>
        <v>5485.6860000000033</v>
      </c>
    </row>
    <row r="109" spans="1:6" x14ac:dyDescent="0.3">
      <c r="C109" s="10" t="s">
        <v>12</v>
      </c>
      <c r="D109" s="11">
        <v>1048.6289999999999</v>
      </c>
      <c r="E109" s="11">
        <v>1858.9970000000039</v>
      </c>
      <c r="F109" s="15">
        <f t="shared" si="2"/>
        <v>2907.6260000000038</v>
      </c>
    </row>
    <row r="110" spans="1:6" x14ac:dyDescent="0.3">
      <c r="C110" s="10" t="s">
        <v>13</v>
      </c>
      <c r="D110" s="11">
        <v>1233.8724</v>
      </c>
      <c r="E110" s="11">
        <v>2393.8210000000049</v>
      </c>
      <c r="F110" s="15">
        <f t="shared" si="2"/>
        <v>3627.6934000000047</v>
      </c>
    </row>
    <row r="111" spans="1:6" ht="18" x14ac:dyDescent="0.35">
      <c r="A111" s="1"/>
      <c r="C111" s="10" t="s">
        <v>14</v>
      </c>
      <c r="D111" s="11">
        <v>2660.4880000000012</v>
      </c>
      <c r="E111" s="11">
        <v>2732.282000000007</v>
      </c>
      <c r="F111" s="15">
        <f t="shared" si="2"/>
        <v>5392.7700000000077</v>
      </c>
    </row>
    <row r="112" spans="1:6" x14ac:dyDescent="0.3">
      <c r="C112" s="10" t="s">
        <v>15</v>
      </c>
      <c r="D112" s="11">
        <v>2127.8159999999998</v>
      </c>
      <c r="E112" s="11">
        <v>2080.4420000000018</v>
      </c>
      <c r="F112" s="15">
        <f t="shared" si="2"/>
        <v>4208.2580000000016</v>
      </c>
    </row>
    <row r="113" spans="2:6" x14ac:dyDescent="0.3">
      <c r="C113" s="7"/>
      <c r="D113" s="12">
        <f>SUM(D101:D112)</f>
        <v>19615.167400000002</v>
      </c>
      <c r="E113" s="12">
        <f>SUM(E101:E112)</f>
        <v>23093.447000000029</v>
      </c>
      <c r="F113" s="12">
        <f>SUM(F101:F112)</f>
        <v>42708.614400000035</v>
      </c>
    </row>
    <row r="114" spans="2:6" x14ac:dyDescent="0.3">
      <c r="D114"/>
      <c r="E114"/>
      <c r="F114"/>
    </row>
    <row r="115" spans="2:6" x14ac:dyDescent="0.3">
      <c r="D115"/>
      <c r="E115"/>
      <c r="F115"/>
    </row>
    <row r="116" spans="2:6" x14ac:dyDescent="0.3">
      <c r="D116"/>
      <c r="E116"/>
      <c r="F116"/>
    </row>
    <row r="118" spans="2:6" ht="18" x14ac:dyDescent="0.35">
      <c r="B118" s="1" t="s">
        <v>22</v>
      </c>
    </row>
    <row r="119" spans="2:6" ht="15.6" x14ac:dyDescent="0.3">
      <c r="B119" s="6" t="s">
        <v>24</v>
      </c>
    </row>
    <row r="121" spans="2:6" x14ac:dyDescent="0.3">
      <c r="C121" s="8" t="s">
        <v>16</v>
      </c>
      <c r="D121" s="8" t="s">
        <v>17</v>
      </c>
      <c r="E121" s="8" t="s">
        <v>2</v>
      </c>
      <c r="F121" s="8" t="s">
        <v>3</v>
      </c>
    </row>
    <row r="122" spans="2:6" x14ac:dyDescent="0.3">
      <c r="C122" s="13">
        <v>2021</v>
      </c>
      <c r="D122" s="11">
        <v>446</v>
      </c>
      <c r="E122" s="11">
        <v>2444</v>
      </c>
      <c r="F122" s="15">
        <f>SUM(D122:E122)</f>
        <v>2890</v>
      </c>
    </row>
    <row r="123" spans="2:6" x14ac:dyDescent="0.3">
      <c r="C123" s="13">
        <v>2022</v>
      </c>
      <c r="D123" s="11">
        <v>1423</v>
      </c>
      <c r="E123" s="11">
        <v>5804</v>
      </c>
      <c r="F123" s="15">
        <f t="shared" ref="F123:F124" si="3">SUM(D123:E123)</f>
        <v>7227</v>
      </c>
    </row>
    <row r="124" spans="2:6" x14ac:dyDescent="0.3">
      <c r="C124" s="13">
        <v>2023</v>
      </c>
      <c r="D124" s="11">
        <f>D77</f>
        <v>1700</v>
      </c>
      <c r="E124" s="11">
        <f>E77</f>
        <v>5941</v>
      </c>
      <c r="F124" s="15">
        <f t="shared" si="3"/>
        <v>7641</v>
      </c>
    </row>
    <row r="125" spans="2:6" x14ac:dyDescent="0.3">
      <c r="C125" s="13">
        <v>2024</v>
      </c>
      <c r="D125" s="11">
        <f>D20</f>
        <v>384</v>
      </c>
      <c r="E125" s="11">
        <f>E20</f>
        <v>1748</v>
      </c>
      <c r="F125" s="15">
        <f>F20</f>
        <v>2132</v>
      </c>
    </row>
    <row r="127" spans="2:6" ht="15.6" x14ac:dyDescent="0.3">
      <c r="B127" s="6" t="s">
        <v>28</v>
      </c>
    </row>
    <row r="129" spans="2:6" x14ac:dyDescent="0.3">
      <c r="C129" s="8" t="s">
        <v>16</v>
      </c>
      <c r="D129" s="8" t="s">
        <v>17</v>
      </c>
      <c r="E129" s="8" t="s">
        <v>2</v>
      </c>
      <c r="F129" s="8" t="s">
        <v>3</v>
      </c>
    </row>
    <row r="130" spans="2:6" x14ac:dyDescent="0.3">
      <c r="C130" s="13">
        <v>2021</v>
      </c>
      <c r="D130" s="11">
        <v>288</v>
      </c>
      <c r="E130" s="11">
        <v>2369</v>
      </c>
      <c r="F130" s="15">
        <f>SUM(D130:E130)</f>
        <v>2657</v>
      </c>
    </row>
    <row r="131" spans="2:6" x14ac:dyDescent="0.3">
      <c r="C131" s="13">
        <v>2022</v>
      </c>
      <c r="D131" s="11">
        <v>844</v>
      </c>
      <c r="E131" s="11">
        <v>5694</v>
      </c>
      <c r="F131" s="15">
        <f t="shared" ref="F131:F132" si="4">SUM(D131:E131)</f>
        <v>6538</v>
      </c>
    </row>
    <row r="132" spans="2:6" x14ac:dyDescent="0.3">
      <c r="C132" s="13">
        <v>2023</v>
      </c>
      <c r="D132" s="11">
        <f>D95</f>
        <v>852</v>
      </c>
      <c r="E132" s="11">
        <f>E95</f>
        <v>5825</v>
      </c>
      <c r="F132" s="15">
        <f t="shared" si="4"/>
        <v>6677</v>
      </c>
    </row>
    <row r="133" spans="2:6" x14ac:dyDescent="0.3">
      <c r="C133" s="13">
        <v>2024</v>
      </c>
      <c r="D133" s="11">
        <f t="shared" ref="D133:E133" si="5">D38</f>
        <v>251</v>
      </c>
      <c r="E133" s="11">
        <f t="shared" si="5"/>
        <v>1699</v>
      </c>
      <c r="F133" s="15">
        <f>F38</f>
        <v>1950</v>
      </c>
    </row>
    <row r="135" spans="2:6" ht="15.6" x14ac:dyDescent="0.3">
      <c r="B135" s="6" t="s">
        <v>31</v>
      </c>
    </row>
    <row r="137" spans="2:6" x14ac:dyDescent="0.3">
      <c r="C137" s="8" t="s">
        <v>16</v>
      </c>
      <c r="D137" s="8" t="s">
        <v>17</v>
      </c>
      <c r="E137" s="8" t="s">
        <v>2</v>
      </c>
      <c r="F137" s="8" t="s">
        <v>3</v>
      </c>
    </row>
    <row r="138" spans="2:6" x14ac:dyDescent="0.3">
      <c r="C138" s="13">
        <v>2021</v>
      </c>
      <c r="D138" s="16">
        <v>12778.424000000003</v>
      </c>
      <c r="E138" s="11">
        <v>11035.884</v>
      </c>
      <c r="F138" s="15">
        <f t="shared" ref="F138:F140" si="6">SUM(D138:E138)</f>
        <v>23814.308000000005</v>
      </c>
    </row>
    <row r="139" spans="2:6" x14ac:dyDescent="0.3">
      <c r="C139" s="13">
        <v>2022</v>
      </c>
      <c r="D139" s="11">
        <v>16716.751999999989</v>
      </c>
      <c r="E139" s="11">
        <v>24568.141000000032</v>
      </c>
      <c r="F139" s="15">
        <f t="shared" si="6"/>
        <v>41284.893000000025</v>
      </c>
    </row>
    <row r="140" spans="2:6" x14ac:dyDescent="0.3">
      <c r="C140" s="13">
        <v>2023</v>
      </c>
      <c r="D140" s="11">
        <f>D113</f>
        <v>19615.167400000002</v>
      </c>
      <c r="E140" s="11">
        <f>E113</f>
        <v>23093.447000000029</v>
      </c>
      <c r="F140" s="15">
        <f t="shared" si="6"/>
        <v>42708.614400000035</v>
      </c>
    </row>
    <row r="141" spans="2:6" x14ac:dyDescent="0.3">
      <c r="C141" s="13">
        <v>2024</v>
      </c>
      <c r="D141" s="11">
        <f>D56</f>
        <v>7873.60077</v>
      </c>
      <c r="E141" s="11">
        <f>E56</f>
        <v>6709.3870000000006</v>
      </c>
      <c r="F141" s="15">
        <f>F56</f>
        <v>14582.987770000002</v>
      </c>
    </row>
    <row r="183" spans="8:8" ht="15.6" x14ac:dyDescent="0.3">
      <c r="H183" s="14"/>
    </row>
    <row r="184" spans="8:8" ht="15.6" x14ac:dyDescent="0.3">
      <c r="H184" s="14"/>
    </row>
    <row r="185" spans="8:8" ht="15.6" x14ac:dyDescent="0.3">
      <c r="H185" s="14"/>
    </row>
    <row r="186" spans="8:8" ht="15.6" x14ac:dyDescent="0.3">
      <c r="H186" s="14"/>
    </row>
    <row r="187" spans="8:8" ht="15.6" x14ac:dyDescent="0.3">
      <c r="H187" s="14"/>
    </row>
    <row r="188" spans="8:8" ht="15.6" x14ac:dyDescent="0.3">
      <c r="H188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Bergþóra Þorvaldsdóttir</dc:creator>
  <cp:lastModifiedBy>Bergþóra Þorvaldsdóttir</cp:lastModifiedBy>
  <dcterms:created xsi:type="dcterms:W3CDTF">2015-06-05T18:17:20Z</dcterms:created>
  <dcterms:modified xsi:type="dcterms:W3CDTF">2024-04-18T13:43:27Z</dcterms:modified>
</cp:coreProperties>
</file>